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6786F3D9-5A22-4628-8A14-6B871804832F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<sst xmlns="http://schemas.openxmlformats.org/spreadsheetml/2006/main" count="44" uniqueCount="44">
  <si>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</si>
  <si>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</si>
  <si>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</si>
  <si>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</si>
  <si>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</si>
  <si>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</si>
  <si>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</si>
  <si>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</si>
  <si>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</si>
  <si>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</si>
  <si>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</si>
  <si>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</si>
  <si>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</si>
  <si>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</si>
  <si>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</si>
  <si>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</si>
  <si>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</si>
  <si>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</si>
  <si>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</si>
  <si>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</si>
  <si>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</si>
  <si>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</si>
  <si>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</si>
  <si>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</si>
  <si>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</si>
  <si>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</si>
  <si>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</si>
  <si>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</si>
  <si>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</si>
  <si>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</si>
  <si>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</si>
  <si>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</si>
  <si>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</si>
  <si>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</si>
  <si>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</si>
  <si>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</si>
  <si>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</si>
  <si>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</si>
  <si>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</si>
  <si>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</si>
  <si>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</si>
  <si>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</si>
  <si>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</si>
  <si>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01 enero al 31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</si>
</sst>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K5" sqref="K5"/>
    </sheetView>
  </sheetViews>
  <sheetFormatPr baseColWidth="10" defaultColWidth="11.44140625" defaultRowHeight="15.05" customHeight="1" x14ac:dyDescent="0.2"/>
  <cols>
    <col min="1" max="1" width="2.77734375" style="1" customWidth="1"/>
    <col min="2" max="2" width="47.44140625" style="1" customWidth="1"/>
    <col min="3" max="3" width="13.33203125" style="1" customWidth="1"/>
    <col min="4" max="4" width="13.77734375" style="1" customWidth="1"/>
    <col min="5" max="5" width="13.21875" style="1" customWidth="1"/>
    <col min="6" max="6" width="14.109375" style="1" customWidth="1"/>
    <col min="7" max="7" width="14.6640625" style="1" customWidth="1"/>
    <col min="8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182942698.22</v>
      </c>
      <c r="D9" s="16">
        <f>SUM(D10:D11)</f>
        <v>69565507.230000004</v>
      </c>
      <c r="E9" s="15">
        <f>C9+D9</f>
        <v>252508205.44999999</v>
      </c>
      <c r="F9" s="16">
        <f>SUM(F10:F11)</f>
        <v>218259682.88999999</v>
      </c>
      <c r="G9" s="15">
        <f>SUM(G10:G11)</f>
        <v>217473948.75999999</v>
      </c>
      <c r="H9" s="14">
        <f>E9-F9</f>
        <v>34248522.560000002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182942698.22</v>
      </c>
      <c r="D11" s="18">
        <v>69565507.230000004</v>
      </c>
      <c r="E11" s="19">
        <f t="shared" si="0"/>
        <v>252508205.44999999</v>
      </c>
      <c r="F11" s="18">
        <v>218259682.88999999</v>
      </c>
      <c r="G11" s="17">
        <v>217473948.75999999</v>
      </c>
      <c r="H11" s="20">
        <f t="shared" si="1"/>
        <v>34248522.560000002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182942698.22</v>
      </c>
      <c r="D39" s="25">
        <f>SUM(D37,D36,D35,D33,D28,D25,D9,D12,D21)</f>
        <v>69565507.230000004</v>
      </c>
      <c r="E39" s="24">
        <f t="shared" si="0"/>
        <v>252508205.44999999</v>
      </c>
      <c r="F39" s="25">
        <f>SUM(F37,F36,F35,F33,F28,F25,F21,F12,F9)</f>
        <v>218259682.88999999</v>
      </c>
      <c r="G39" s="24">
        <f>SUM(G37,G36,G35,G33,G28,G25,G21,G12,G9)</f>
        <v>217473948.75999999</v>
      </c>
      <c r="H39" s="26">
        <f t="shared" si="1"/>
        <v>34248522.560000002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2025-01-24T19:47:03Z</cp:lastPrinted>
  <dcterms:created xsi:type="dcterms:W3CDTF">2019-12-16T16:57:10Z</dcterms:created>
  <dcterms:modified xsi:type="dcterms:W3CDTF">2025-01-24T19:48:25Z</dcterms:modified>
</cp:coreProperties>
</file>